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31B19E7A-B54E-4C6D-AEF5-74DBEE12A3AE}" xr6:coauthVersionLast="44" xr6:coauthVersionMax="44" xr10:uidLastSave="{00000000-0000-0000-0000-000000000000}"/>
  <bookViews>
    <workbookView xWindow="-120" yWindow="-120" windowWidth="20730" windowHeight="11160" tabRatio="883" xr2:uid="{00000000-000D-0000-FFFF-FFFF00000000}"/>
  </bookViews>
  <sheets>
    <sheet name="2.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'2.Pasqyra e Pozicioni Financiar'!$A$1:$D$78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7" l="1"/>
  <c r="B46" i="17" s="1"/>
  <c r="B48" i="17" s="1"/>
  <c r="H44" i="17"/>
  <c r="H46" i="17" s="1"/>
  <c r="F44" i="17"/>
  <c r="H48" i="17" l="1"/>
  <c r="F46" i="17"/>
  <c r="F48" i="17" s="1"/>
  <c r="D69" i="17"/>
  <c r="D71" i="17" s="1"/>
  <c r="B69" i="17"/>
  <c r="B71" i="17" s="1"/>
  <c r="D44" i="17" l="1"/>
  <c r="D46" i="17" s="1"/>
  <c r="D48" i="17" s="1"/>
  <c r="D58" i="17" l="1"/>
  <c r="B58" i="17"/>
  <c r="D32" i="17"/>
  <c r="D34" i="17" s="1"/>
  <c r="B32" i="17"/>
  <c r="B34" i="17" s="1"/>
  <c r="D22" i="17"/>
  <c r="B22" i="17"/>
  <c r="B36" i="17" l="1"/>
  <c r="D36" i="17"/>
  <c r="B73" i="17"/>
  <c r="B75" i="17" s="1"/>
  <c r="D73" i="17"/>
  <c r="D75" i="17" s="1"/>
  <c r="B77" i="17" l="1"/>
  <c r="D77" i="17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<sst xmlns="http://schemas.openxmlformats.org/spreadsheetml/2006/main" count="418" uniqueCount="273">
  <si>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</si>
  <si>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</si>
  <si>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</si>
  <si>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</si>
  <si>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</si>
  <si>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</si>
  <si>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</si>
  <si>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</si>
  <si>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</si>
  <si>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</si>
  <si>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</si>
  <si>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</si>
  <si>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</si>
  <si>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</si>
  <si>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</si>
  <si>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</si>
  <si>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</si>
  <si>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</si>
  <si>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</si>
  <si>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</si>
  <si>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</si>
  <si>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</si>
  <si>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</si>
  <si>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</si>
  <si>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</si>
  <si>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</si>
  <si>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</si>
  <si>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</si>
  <si>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</si>
  <si>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</si>
  <si>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</si>
  <si>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</si>
  <si>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</si>
  <si>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</si>
  <si>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</si>
  <si>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</si>
  <si>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</si>
  <si>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</si>
  <si>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</si>
  <si>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</si>
  <si>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</si>
  <si>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</si>
  <si>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</si>
  <si>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</si>
  <si>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</si>
  <si>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</si>
  <si>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</si>
  <si>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</si>
  <si>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</si>
  <si>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</si>
  <si>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</si>
  <si>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</si>
  <si>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</si>
  <si>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</si>
  <si>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</si>
  <si>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</si>
  <si>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</si>
  <si>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</si>
  <si>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</si>
  <si>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</si>
  <si>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</si>
  <si>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</si>
  <si>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</si>
  <si>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</si>
  <si>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</si>
  <si>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</si>
  <si>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</si>
  <si>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</si>
  <si>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</si>
  <si>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</si>
  <si>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</si>
  <si>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</si>
  <si>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</si>
  <si>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</si>
  <si>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</si>
  <si>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</si>
  <si>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</si>
  <si>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</si>
  <si>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</si>
  <si>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</si>
  <si>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</si>
  <si>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</si>
  <si>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</si>
  <si>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</si>
  <si>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</si>
  <si>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</si>
  <si>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</si>
  <si>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</si>
  <si>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</si>
  <si>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</si>
  <si>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</si>
  <si>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</si>
  <si>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</si>
  <si>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</si>
  <si>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</si>
  <si>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</si>
  <si>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</si>
  <si>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</si>
  <si>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</si>
  <si>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</si>
  <si>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</si>
  <si>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</si>
  <si>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</si>
  <si>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</si>
  <si>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</si>
  <si>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</si>
  <si>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</si>
  <si>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</si>
  <si>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</si>
  <si>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</si>
  <si>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</si>
  <si>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</si>
  <si>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</si>
  <si>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</si>
  <si>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</si>
  <si>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</si>
  <si>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</si>
  <si>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</si>
  <si>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</si>
  <si>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</si>
  <si>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</si>
  <si>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</si>
  <si>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</si>
  <si>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</si>
  <si>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</si>
  <si>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</si>
  <si>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</si>
  <si>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</si>
  <si>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</si>
  <si>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</si>
  <si>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</si>
  <si>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</si>
  <si>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</si>
  <si>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</si>
  <si>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</si>
  <si>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</si>
  <si>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</si>
  <si>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</si>
  <si>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</si>
  <si>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</si>
  <si>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</si>
  <si>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</si>
  <si>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</si>
  <si>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</si>
  <si>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</si>
  <si>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</si>
  <si>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</si>
  <si>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</si>
  <si>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</si>
  <si>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</si>
  <si>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</si>
  <si>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</si>
  <si>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</si>
  <si>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</si>
  <si>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</si>
  <si>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</si>
  <si>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</si>
  <si>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</si>
  <si>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</si>
  <si>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</si>
  <si>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</si>
  <si>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</si>
  <si>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</si>
  <si>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</si>
  <si>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</si>
  <si>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</si>
  <si>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</si>
  <si>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</si>
  <si>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</si>
  <si>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</si>
  <si>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</si>
  <si>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</si>
  <si>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</si>
  <si>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</si>
  <si>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</si>
  <si>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</si>
  <si>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</si>
  <si>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</si>
  <si>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</si>
  <si>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</si>
  <si>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</si>
  <si>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</si>
  <si>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</si>
  <si>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</si>
  <si>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</si>
  <si>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</si>
  <si>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</si>
  <si>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</si>
  <si>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</si>
  <si>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</si>
  <si>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</si>
  <si>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</si>
  <si>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</si>
  <si>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</si>
  <si>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</si>
  <si>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</si>
  <si>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</si>
  <si>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</si>
  <si>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</si>
  <si>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</si>
  <si>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</si>
  <si>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</si>
  <si>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</si>
  <si>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</si>
  <si>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</si>
  <si>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</si>
  <si>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</si>
  <si>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</si>
  <si>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</si>
  <si>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</si>
  <si>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</si>
  <si>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</si>
  <si>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</si>
  <si>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</si>
  <si>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</si>
  <si>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</si>
  <si>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</si>
  <si>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</si>
  <si>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</si>
  <si>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</si>
  <si>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</si>
  <si>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</si>
  <si>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</si>
  <si>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</si>
  <si>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</si>
  <si>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</si>
  <si>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</si>
  <si>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</si>
  <si>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</si>
  <si>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</si>
  <si>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</si>
  <si>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</si>
  <si>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</si>
  <si>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</si>
  <si>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</si>
  <si>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</si>
  <si>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</si>
  <si>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</si>
  <si>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</si>
  <si>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</si>
  <si>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</si>
  <si>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</si>
  <si>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</si>
  <si>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</si>
  <si>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</si>
  <si>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</si>
  <si>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</si>
  <si>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</si>
  <si>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</si>
  <si>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</si>
  <si>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</si>
  <si>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</si>
  <si>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</si>
  <si>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</si>
  <si>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</si>
  <si>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</si>
  <si>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</si>
  <si>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</si>
  <si>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</si>
  <si>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</si>
  <si>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</si>
  <si>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</si>
  <si>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</si>
  <si>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</si>
  <si>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</si>
  <si>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</si>
  <si>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</si>
  <si>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r>
      <rPr>
        <sz val="11"/>
        <rFont val="Times New Roman"/>
        <family val="1"/>
      </rPr>
      <t>Formulat sipas pasqyrave tuaja</t>
    </r>
    <r>
      <rPr>
        <sz val="11"/>
        <color rgb="FFFF0000"/>
        <rFont val="Times New Roman"/>
        <family val="1"/>
      </rPr>
      <t xml:space="preserve"> (mendoj se jane te gabuara)</t>
    </r>
  </si>
  <si>
    <t xml:space="preserve"> (mendoj se jane te gabuara)</t>
  </si>
  <si>
    <t xml:space="preserve"> "DELIA ENERGJI "  sh.p.k,  Tirane</t>
  </si>
  <si>
    <t>NIPT;K92108014N</t>
  </si>
  <si>
    <r>
      <t>Aktive te tjera (pershkruaj)</t>
    </r>
    <r>
      <rPr>
        <b/>
        <sz val="11"/>
        <color indexed="8"/>
        <rFont val="Times New Roman"/>
        <family val="1"/>
      </rPr>
      <t xml:space="preserve"> Shpenzime te shtyra</t>
    </r>
  </si>
  <si>
    <t>Detyrime te tjera (pershkruaj) Paga e Sigurime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</si>
</sst>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20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7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71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71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71" fontId="153" fillId="0" borderId="0" xfId="5403" applyNumberFormat="1" applyFont="1" applyFill="1" applyBorder="1" applyAlignment="1" applyProtection="1"/>
    <xf numFmtId="171" fontId="153" fillId="34" borderId="0" xfId="5403" applyNumberFormat="1" applyFont="1" applyFill="1" applyBorder="1" applyAlignment="1" applyProtection="1"/>
    <xf numFmtId="171" fontId="151" fillId="34" borderId="0" xfId="5403" applyNumberFormat="1" applyFont="1" applyFill="1" applyBorder="1" applyAlignment="1" applyProtection="1"/>
    <xf numFmtId="171" fontId="173" fillId="34" borderId="0" xfId="5403" applyNumberFormat="1" applyFont="1" applyFill="1" applyBorder="1" applyAlignment="1" applyProtection="1"/>
    <xf numFmtId="171" fontId="173" fillId="0" borderId="0" xfId="5403" applyNumberFormat="1" applyFont="1" applyFill="1" applyBorder="1" applyAlignment="1" applyProtection="1"/>
    <xf numFmtId="171" fontId="166" fillId="34" borderId="0" xfId="5403" applyNumberFormat="1" applyFont="1" applyFill="1" applyBorder="1" applyAlignment="1" applyProtection="1"/>
    <xf numFmtId="184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91" fillId="34" borderId="26" xfId="6593" applyNumberFormat="1" applyFont="1" applyFill="1" applyBorder="1"/>
    <xf numFmtId="0" fontId="192" fillId="34" borderId="0" xfId="6593" applyFont="1" applyFill="1"/>
    <xf numFmtId="37" fontId="193" fillId="34" borderId="15" xfId="0" applyNumberFormat="1" applyFont="1" applyFill="1" applyBorder="1" applyAlignment="1">
      <alignment vertical="center"/>
    </xf>
    <xf numFmtId="37" fontId="193" fillId="34" borderId="0" xfId="0" applyNumberFormat="1" applyFont="1" applyFill="1" applyBorder="1" applyAlignment="1">
      <alignment vertical="center"/>
    </xf>
    <xf numFmtId="37" fontId="182" fillId="61" borderId="0" xfId="3205" applyNumberFormat="1" applyFont="1" applyFill="1" applyBorder="1"/>
    <xf numFmtId="37" fontId="188" fillId="0" borderId="0" xfId="6593" applyNumberFormat="1" applyFont="1" applyBorder="1"/>
    <xf numFmtId="37" fontId="178" fillId="0" borderId="0" xfId="6593" applyNumberFormat="1" applyFont="1" applyFill="1" applyBorder="1" applyAlignment="1" applyProtection="1">
      <alignment wrapText="1"/>
    </xf>
    <xf numFmtId="49" fontId="13" fillId="0" borderId="0" xfId="3209" applyNumberFormat="1" applyFont="1"/>
    <xf numFmtId="37" fontId="188" fillId="0" borderId="26" xfId="6593" applyNumberFormat="1" applyFont="1" applyBorder="1"/>
    <xf numFmtId="0" fontId="1" fillId="0" borderId="0" xfId="6593" applyFont="1"/>
    <xf numFmtId="0" fontId="194" fillId="0" borderId="0" xfId="0" applyNumberFormat="1" applyFont="1" applyFill="1" applyBorder="1" applyAlignment="1" applyProtection="1"/>
    <xf numFmtId="0" fontId="190" fillId="62" borderId="27" xfId="6593" applyNumberFormat="1" applyFont="1" applyFill="1" applyBorder="1" applyAlignment="1" applyProtection="1">
      <alignment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2" xfId="6589" xr:uid="{00000000-0005-0000-0000-00005B150000}"/>
    <cellStyle name="Normal 22 2" xfId="6594" xr:uid="{00000000-0005-0000-0000-00005C150000}"/>
    <cellStyle name="Normal 23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SHEET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90"/>
  <sheetViews>
    <sheetView showGridLines="0" tabSelected="1" workbookViewId="0">
      <selection activeCell="A3" sqref="A3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234</v>
      </c>
    </row>
    <row r="2" spans="1:5">
      <c r="A2" s="79" t="s">
        <v>269</v>
      </c>
    </row>
    <row r="3" spans="1:5">
      <c r="A3" s="79" t="s">
        <v>270</v>
      </c>
    </row>
    <row r="4" spans="1:5">
      <c r="A4" s="53"/>
    </row>
    <row r="5" spans="1:5">
      <c r="A5" s="41" t="s">
        <v>230</v>
      </c>
    </row>
    <row r="6" spans="1:5">
      <c r="A6" s="59" t="s">
        <v>236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237</v>
      </c>
      <c r="B10" s="76"/>
      <c r="C10" s="76"/>
      <c r="D10" s="76"/>
      <c r="E10" s="39"/>
    </row>
    <row r="11" spans="1:5">
      <c r="A11" s="60" t="s">
        <v>238</v>
      </c>
      <c r="B11" s="76"/>
      <c r="C11" s="76"/>
      <c r="D11" s="76"/>
      <c r="E11" s="39"/>
    </row>
    <row r="12" spans="1:5">
      <c r="A12" s="60" t="s">
        <v>235</v>
      </c>
      <c r="B12" s="76"/>
      <c r="C12" s="76"/>
      <c r="D12" s="76"/>
      <c r="E12" s="39"/>
    </row>
    <row r="13" spans="1:5" ht="16.5" customHeight="1">
      <c r="A13" s="60" t="s">
        <v>239</v>
      </c>
      <c r="B13" s="76"/>
      <c r="C13" s="76"/>
      <c r="D13" s="76"/>
      <c r="E13" s="39"/>
    </row>
    <row r="14" spans="1:5" ht="16.5" customHeight="1">
      <c r="A14" s="60" t="s">
        <v>240</v>
      </c>
      <c r="B14" s="76"/>
      <c r="C14" s="76"/>
      <c r="D14" s="76"/>
      <c r="E14" s="39"/>
    </row>
    <row r="15" spans="1:5">
      <c r="A15" s="60" t="s">
        <v>241</v>
      </c>
      <c r="B15" s="76"/>
      <c r="C15" s="76"/>
      <c r="D15" s="76"/>
      <c r="E15" s="39"/>
    </row>
    <row r="16" spans="1:5">
      <c r="A16" s="60" t="s">
        <v>219</v>
      </c>
      <c r="B16" s="76"/>
      <c r="C16" s="76"/>
      <c r="D16" s="76"/>
      <c r="E16" s="39"/>
    </row>
    <row r="17" spans="1:5">
      <c r="A17" s="60" t="s">
        <v>242</v>
      </c>
      <c r="B17" s="76"/>
      <c r="C17" s="76"/>
      <c r="D17" s="76"/>
      <c r="E17" s="39"/>
    </row>
    <row r="18" spans="1:5">
      <c r="A18" s="60" t="s">
        <v>243</v>
      </c>
      <c r="B18" s="76"/>
      <c r="C18" s="76"/>
      <c r="D18" s="76"/>
      <c r="E18" s="39"/>
    </row>
    <row r="19" spans="1:5" ht="16.5" customHeight="1">
      <c r="A19" s="60" t="s">
        <v>218</v>
      </c>
      <c r="B19" s="76"/>
      <c r="C19" s="76"/>
      <c r="D19" s="76"/>
      <c r="E19" s="39"/>
    </row>
    <row r="20" spans="1:5" ht="16.5" customHeight="1">
      <c r="A20" s="60" t="s">
        <v>244</v>
      </c>
      <c r="B20" s="76"/>
      <c r="C20" s="76"/>
      <c r="D20" s="76"/>
      <c r="E20" s="39"/>
    </row>
    <row r="21" spans="1:5">
      <c r="A21" s="69" t="s">
        <v>264</v>
      </c>
      <c r="B21" s="76"/>
      <c r="C21" s="76"/>
      <c r="D21" s="76"/>
      <c r="E21" s="39"/>
    </row>
    <row r="22" spans="1:5">
      <c r="A22" s="62" t="s">
        <v>25</v>
      </c>
      <c r="B22" s="51">
        <f>SUM(B10:B21)</f>
        <v>0</v>
      </c>
      <c r="C22" s="51"/>
      <c r="D22" s="51">
        <f>SUM(D10:D21)</f>
        <v>0</v>
      </c>
      <c r="E22" s="39"/>
    </row>
    <row r="23" spans="1:5">
      <c r="A23" s="61"/>
      <c r="B23" s="46"/>
      <c r="C23" s="46"/>
      <c r="D23" s="46"/>
      <c r="E23" s="39"/>
    </row>
    <row r="24" spans="1:5">
      <c r="A24" s="43" t="s">
        <v>216</v>
      </c>
      <c r="B24" s="46"/>
      <c r="C24" s="46"/>
      <c r="D24" s="46"/>
      <c r="E24" s="39"/>
    </row>
    <row r="25" spans="1:5">
      <c r="A25" s="60" t="s">
        <v>245</v>
      </c>
      <c r="B25" s="76"/>
      <c r="C25" s="76"/>
      <c r="D25" s="76"/>
      <c r="E25" s="39"/>
    </row>
    <row r="26" spans="1:5">
      <c r="A26" s="60" t="s">
        <v>246</v>
      </c>
      <c r="B26" s="76">
        <v>7752807</v>
      </c>
      <c r="C26" s="76"/>
      <c r="D26" s="76">
        <v>7750807</v>
      </c>
      <c r="E26" s="39"/>
    </row>
    <row r="27" spans="1:5">
      <c r="A27" s="63" t="s">
        <v>247</v>
      </c>
      <c r="B27" s="76">
        <v>0</v>
      </c>
      <c r="C27" s="76"/>
      <c r="D27" s="76">
        <v>0</v>
      </c>
      <c r="E27" s="39"/>
    </row>
    <row r="28" spans="1:5">
      <c r="A28" s="60" t="s">
        <v>248</v>
      </c>
      <c r="B28" s="76">
        <v>0</v>
      </c>
      <c r="C28" s="76"/>
      <c r="D28" s="76">
        <v>0</v>
      </c>
      <c r="E28" s="39"/>
    </row>
    <row r="29" spans="1:5">
      <c r="A29" s="60" t="s">
        <v>249</v>
      </c>
      <c r="B29" s="76">
        <v>0</v>
      </c>
      <c r="C29" s="76"/>
      <c r="D29" s="76">
        <v>0</v>
      </c>
      <c r="E29" s="39"/>
    </row>
    <row r="30" spans="1:5">
      <c r="A30" s="60" t="s">
        <v>250</v>
      </c>
      <c r="B30" s="76">
        <v>512</v>
      </c>
      <c r="C30" s="76"/>
      <c r="D30" s="76">
        <v>5423</v>
      </c>
      <c r="E30" s="39"/>
    </row>
    <row r="31" spans="1:5">
      <c r="A31" s="83" t="s">
        <v>271</v>
      </c>
      <c r="B31" s="76">
        <v>49769378</v>
      </c>
      <c r="C31" s="76"/>
      <c r="D31" s="76">
        <v>49358353</v>
      </c>
      <c r="E31" s="39"/>
    </row>
    <row r="32" spans="1:5">
      <c r="A32" s="58"/>
      <c r="B32" s="65">
        <f>SUM(B25:B31)</f>
        <v>57522697</v>
      </c>
      <c r="C32" s="58"/>
      <c r="D32" s="65">
        <f>SUM(D25:D31)</f>
        <v>57114583</v>
      </c>
      <c r="E32" s="39"/>
    </row>
    <row r="33" spans="1:9" ht="30">
      <c r="A33" s="60" t="s">
        <v>251</v>
      </c>
      <c r="B33" s="54"/>
      <c r="C33" s="46"/>
      <c r="D33" s="54"/>
      <c r="E33" s="39"/>
    </row>
    <row r="34" spans="1:9">
      <c r="A34" s="62" t="s">
        <v>26</v>
      </c>
      <c r="B34" s="50">
        <f>SUM(B32:B33)</f>
        <v>57522697</v>
      </c>
      <c r="C34" s="51"/>
      <c r="D34" s="50">
        <f>SUM(D32:D33)</f>
        <v>57114583</v>
      </c>
      <c r="E34" s="39"/>
    </row>
    <row r="35" spans="1:9">
      <c r="A35" s="45"/>
      <c r="B35" s="44"/>
      <c r="C35" s="46"/>
      <c r="D35" s="44"/>
      <c r="E35" s="39"/>
    </row>
    <row r="36" spans="1:9" ht="15.75" thickBot="1">
      <c r="A36" s="62" t="s">
        <v>220</v>
      </c>
      <c r="B36" s="66">
        <f>B34+B22</f>
        <v>57522697</v>
      </c>
      <c r="C36" s="46"/>
      <c r="D36" s="66">
        <f>D34+D22</f>
        <v>57114583</v>
      </c>
      <c r="E36" s="39"/>
    </row>
    <row r="37" spans="1:9" ht="15.75" thickTop="1">
      <c r="A37" s="55"/>
      <c r="B37" s="55"/>
      <c r="C37" s="55"/>
      <c r="D37" s="55"/>
      <c r="E37" s="39"/>
    </row>
    <row r="38" spans="1:9">
      <c r="A38" s="61" t="s">
        <v>221</v>
      </c>
      <c r="B38" s="39"/>
      <c r="C38" s="39"/>
      <c r="D38" s="39"/>
      <c r="E38" s="39"/>
    </row>
    <row r="39" spans="1:9">
      <c r="A39" s="61"/>
      <c r="B39" s="39"/>
      <c r="C39" s="39"/>
      <c r="D39" s="39"/>
      <c r="E39" s="39"/>
    </row>
    <row r="40" spans="1:9">
      <c r="A40" s="62" t="s">
        <v>228</v>
      </c>
      <c r="B40" s="44"/>
      <c r="C40" s="46"/>
      <c r="D40" s="44"/>
      <c r="E40" s="39"/>
      <c r="F40" s="82" t="s">
        <v>267</v>
      </c>
      <c r="G40" s="82"/>
      <c r="H40" s="82"/>
    </row>
    <row r="41" spans="1:9">
      <c r="A41" s="60" t="s">
        <v>255</v>
      </c>
      <c r="B41" s="76">
        <v>100000</v>
      </c>
      <c r="C41" s="76"/>
      <c r="D41" s="76">
        <v>100000</v>
      </c>
      <c r="E41" s="39"/>
      <c r="F41" s="54"/>
      <c r="G41" s="46"/>
      <c r="H41" s="54"/>
    </row>
    <row r="42" spans="1:9">
      <c r="A42" s="69" t="s">
        <v>266</v>
      </c>
      <c r="B42" s="76"/>
      <c r="C42" s="76"/>
      <c r="D42" s="76"/>
      <c r="E42" s="39"/>
      <c r="F42" s="54"/>
      <c r="G42" s="46"/>
      <c r="H42" s="54"/>
    </row>
    <row r="43" spans="1:9">
      <c r="A43" s="60" t="s">
        <v>256</v>
      </c>
      <c r="B43" s="76"/>
      <c r="C43" s="76"/>
      <c r="D43" s="76"/>
      <c r="E43" s="39"/>
      <c r="F43" s="54"/>
      <c r="G43" s="46"/>
      <c r="H43" s="54"/>
    </row>
    <row r="44" spans="1:9">
      <c r="B44" s="77">
        <f>SUM(B41:B43)</f>
        <v>100000</v>
      </c>
      <c r="C44" s="58"/>
      <c r="D44" s="77">
        <f>SUM(D41:D43)</f>
        <v>100000</v>
      </c>
      <c r="E44" s="39"/>
      <c r="F44" s="80">
        <f>SUM(F41:F43)</f>
        <v>0</v>
      </c>
      <c r="G44" s="81"/>
      <c r="H44" s="80">
        <f>SUM(H41:H43)</f>
        <v>0</v>
      </c>
    </row>
    <row r="45" spans="1:9">
      <c r="A45" s="60" t="s">
        <v>257</v>
      </c>
      <c r="B45" s="54"/>
      <c r="C45" s="46"/>
      <c r="D45" s="54"/>
      <c r="E45" s="39"/>
      <c r="F45" s="54"/>
      <c r="G45" s="46"/>
      <c r="H45" s="54"/>
    </row>
    <row r="46" spans="1:9">
      <c r="A46" s="45" t="s">
        <v>258</v>
      </c>
      <c r="B46" s="72">
        <f>SUM(B44:B45)</f>
        <v>100000</v>
      </c>
      <c r="C46" s="73"/>
      <c r="D46" s="72">
        <f>SUM(D44:D45)</f>
        <v>100000</v>
      </c>
      <c r="E46" s="39"/>
      <c r="F46" s="80">
        <f>SUM(F43:F45)</f>
        <v>0</v>
      </c>
      <c r="G46" s="81"/>
      <c r="H46" s="80">
        <f>SUM(H43:H45)</f>
        <v>0</v>
      </c>
      <c r="I46" s="82" t="s">
        <v>268</v>
      </c>
    </row>
    <row r="47" spans="1:9">
      <c r="A47" s="68" t="s">
        <v>231</v>
      </c>
      <c r="B47" s="70"/>
      <c r="C47" s="71"/>
      <c r="D47" s="70"/>
      <c r="E47" s="39"/>
      <c r="F47" s="54"/>
      <c r="G47" s="46"/>
      <c r="H47" s="54"/>
    </row>
    <row r="48" spans="1:9">
      <c r="A48" s="45" t="s">
        <v>259</v>
      </c>
      <c r="B48" s="74">
        <f>SUM(B46:B47)</f>
        <v>100000</v>
      </c>
      <c r="C48" s="75"/>
      <c r="D48" s="74">
        <f>SUM(D46:D47)</f>
        <v>100000</v>
      </c>
      <c r="E48" s="39"/>
      <c r="F48" s="67">
        <f>SUM(F41:F47)</f>
        <v>0</v>
      </c>
      <c r="G48" s="51"/>
      <c r="H48" s="67">
        <f>SUM(H41:H47)</f>
        <v>0</v>
      </c>
      <c r="I48" s="82" t="s">
        <v>268</v>
      </c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262</v>
      </c>
      <c r="B52" s="54"/>
      <c r="C52" s="46"/>
      <c r="D52" s="54"/>
      <c r="E52" s="39"/>
    </row>
    <row r="53" spans="1:5">
      <c r="A53" s="60" t="s">
        <v>260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261</v>
      </c>
      <c r="B56" s="54"/>
      <c r="C56" s="46"/>
      <c r="D56" s="54"/>
      <c r="E56" s="39"/>
    </row>
    <row r="57" spans="1:5">
      <c r="A57" s="69" t="s">
        <v>265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252</v>
      </c>
      <c r="B61" s="76">
        <v>45924212</v>
      </c>
      <c r="C61" s="76"/>
      <c r="D61" s="76">
        <v>45924212</v>
      </c>
      <c r="E61" s="39"/>
    </row>
    <row r="62" spans="1:5">
      <c r="A62" s="60" t="s">
        <v>263</v>
      </c>
      <c r="B62" s="76"/>
      <c r="C62" s="76"/>
      <c r="D62" s="76"/>
      <c r="E62" s="39"/>
    </row>
    <row r="63" spans="1:5">
      <c r="A63" s="60" t="s">
        <v>232</v>
      </c>
      <c r="B63" s="76">
        <v>11470737</v>
      </c>
      <c r="C63" s="76"/>
      <c r="D63" s="76">
        <v>11065567</v>
      </c>
      <c r="E63" s="39"/>
    </row>
    <row r="64" spans="1:5">
      <c r="A64" s="60" t="s">
        <v>262</v>
      </c>
      <c r="B64" s="76"/>
      <c r="C64" s="76"/>
      <c r="D64" s="76"/>
      <c r="E64" s="39"/>
    </row>
    <row r="65" spans="1:5">
      <c r="A65" s="60" t="s">
        <v>253</v>
      </c>
      <c r="B65" s="76"/>
      <c r="C65" s="76"/>
      <c r="D65" s="76"/>
      <c r="E65" s="39"/>
    </row>
    <row r="66" spans="1:5">
      <c r="A66" s="60" t="s">
        <v>233</v>
      </c>
      <c r="B66" s="76"/>
      <c r="C66" s="76"/>
      <c r="D66" s="76"/>
      <c r="E66" s="39"/>
    </row>
    <row r="67" spans="1:5">
      <c r="A67" s="60" t="s">
        <v>261</v>
      </c>
      <c r="B67" s="76"/>
      <c r="C67" s="76"/>
      <c r="D67" s="76"/>
      <c r="E67" s="39"/>
    </row>
    <row r="68" spans="1:5">
      <c r="A68" s="83" t="s">
        <v>272</v>
      </c>
      <c r="B68" s="76">
        <v>27748</v>
      </c>
      <c r="C68" s="76"/>
      <c r="D68" s="76">
        <v>24804</v>
      </c>
      <c r="E68" s="39"/>
    </row>
    <row r="69" spans="1:5">
      <c r="A69" s="60"/>
      <c r="B69" s="78">
        <f>SUM(B61:B68)</f>
        <v>57422697</v>
      </c>
      <c r="C69" s="62"/>
      <c r="D69" s="78">
        <f>SUM(D61:D68)</f>
        <v>57014583</v>
      </c>
      <c r="E69" s="39"/>
    </row>
    <row r="70" spans="1:5" ht="30">
      <c r="A70" s="60" t="s">
        <v>254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57422697</v>
      </c>
      <c r="C71" s="51"/>
      <c r="D71" s="50">
        <f>SUM(D69:D70)</f>
        <v>57014583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7">
        <f>B58+B71</f>
        <v>57422697</v>
      </c>
      <c r="C73" s="51"/>
      <c r="D73" s="67">
        <f>D58+D71</f>
        <v>57014583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57522697</v>
      </c>
      <c r="C75" s="57"/>
      <c r="D75" s="56">
        <f>D48+D73</f>
        <v>57114583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2.Pasqyra e Pozicioni Financiar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Silvi Hoxha</cp:lastModifiedBy>
  <cp:lastPrinted>2016-10-03T09:59:38Z</cp:lastPrinted>
  <dcterms:created xsi:type="dcterms:W3CDTF">2012-01-19T09:31:29Z</dcterms:created>
  <dcterms:modified xsi:type="dcterms:W3CDTF">2020-05-06T13:57:25Z</dcterms:modified>
</cp:coreProperties>
</file>